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1950" windowWidth="16230" windowHeight="117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160" i="1" l="1"/>
  <c r="F8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76" i="1"/>
  <c r="G196" i="1" s="1"/>
  <c r="L196" i="1"/>
  <c r="I196" i="1"/>
  <c r="J196" i="1"/>
  <c r="H196" i="1"/>
  <c r="F196" i="1"/>
</calcChain>
</file>

<file path=xl/sharedStrings.xml><?xml version="1.0" encoding="utf-8"?>
<sst xmlns="http://schemas.openxmlformats.org/spreadsheetml/2006/main" count="238" uniqueCount="77">
  <si>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</si>
  <si>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</si>
  <si>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</si>
  <si>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</si>
  <si>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</si>
  <si>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</si>
  <si>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</si>
  <si>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</si>
  <si>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</si>
  <si>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</si>
  <si>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</si>
  <si>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</si>
  <si>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</si>
  <si>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</si>
  <si>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</si>
  <si>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</si>
  <si>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</si>
  <si>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</si>
  <si>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</si>
  <si>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</si>
  <si>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</si>
  <si>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</si>
  <si>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</si>
  <si>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</si>
  <si>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</si>
  <si>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</si>
  <si>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</si>
  <si>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</si>
  <si>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</si>
  <si>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</si>
  <si>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</si>
  <si>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</si>
  <si>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</si>
  <si>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</si>
  <si>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</si>
  <si>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</si>
  <si>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</si>
  <si>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</si>
  <si>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пос.Сокский</t>
  </si>
  <si>
    <t>Директор</t>
  </si>
  <si>
    <t>Крутько С.Н.</t>
  </si>
  <si>
    <t>Котлеты рубленные из бройлеров-цыплят</t>
  </si>
  <si>
    <t>Макаронные изделия отварные с маслом</t>
  </si>
  <si>
    <t>Чай с лимоном</t>
  </si>
  <si>
    <t>Хлеб пшеничный</t>
  </si>
  <si>
    <t>Жаркое по-домашнему с курицей</t>
  </si>
  <si>
    <t>Помидор свежий</t>
  </si>
  <si>
    <t>Чай с сахаром</t>
  </si>
  <si>
    <t>Рис отварной</t>
  </si>
  <si>
    <t>Компот из смеси сухофруктов</t>
  </si>
  <si>
    <t>Котлета домашняя</t>
  </si>
  <si>
    <t>Картофельное пюре</t>
  </si>
  <si>
    <t>Сосиска отварная</t>
  </si>
  <si>
    <t>Компот из с/м ягод</t>
  </si>
  <si>
    <t>Винегрет овощной</t>
  </si>
  <si>
    <t>Каша рассыпчатая гречневая</t>
  </si>
  <si>
    <t>Соус красный основной</t>
  </si>
  <si>
    <t>171.1</t>
  </si>
  <si>
    <t>202.1</t>
  </si>
  <si>
    <t>Плов из курицы</t>
  </si>
  <si>
    <t>Компот из свежих яблок</t>
  </si>
  <si>
    <t>342.1</t>
  </si>
  <si>
    <t>12-18 лет</t>
  </si>
  <si>
    <t>Гороховое пюре</t>
  </si>
  <si>
    <t>Индейка запеченая (грудка)</t>
  </si>
  <si>
    <t>Напиток из плодов шиповника и свежих яблок</t>
  </si>
  <si>
    <t>Огурец свежий</t>
  </si>
  <si>
    <t>Напиток лимонный</t>
  </si>
  <si>
    <t>Нагетсы куриные</t>
  </si>
  <si>
    <t>Салат из белокочанной капусты</t>
  </si>
  <si>
    <t>Огурец соленый</t>
  </si>
  <si>
    <t>342.2</t>
  </si>
  <si>
    <t>Икра кабачковая консервированная</t>
  </si>
  <si>
    <t>Напиток апельсиновый</t>
  </si>
  <si>
    <t>Фрикадельки из кур или бройлеров-цыплят</t>
  </si>
  <si>
    <t>Печенье обогощенное</t>
  </si>
  <si>
    <t>Тефтели из индейки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</si>
</sst>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ECD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62</v>
      </c>
      <c r="G3" s="2" t="s">
        <v>18</v>
      </c>
      <c r="H3" s="48">
        <v>1</v>
      </c>
      <c r="I3" s="48">
        <v>9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64</v>
      </c>
      <c r="F6" s="40">
        <v>75</v>
      </c>
      <c r="G6" s="40">
        <v>19.399999999999999</v>
      </c>
      <c r="H6" s="40">
        <v>26</v>
      </c>
      <c r="I6" s="40">
        <v>0</v>
      </c>
      <c r="J6" s="40">
        <v>312.2</v>
      </c>
      <c r="K6" s="41">
        <v>293</v>
      </c>
      <c r="L6" s="40">
        <v>42.77</v>
      </c>
    </row>
    <row r="7" spans="1:12" ht="15" x14ac:dyDescent="0.25">
      <c r="A7" s="23"/>
      <c r="B7" s="15"/>
      <c r="C7" s="11"/>
      <c r="D7" s="6"/>
      <c r="E7" s="42" t="s">
        <v>55</v>
      </c>
      <c r="F7" s="43">
        <v>200</v>
      </c>
      <c r="G7" s="43">
        <v>11.5</v>
      </c>
      <c r="H7" s="43">
        <v>9.8000000000000007</v>
      </c>
      <c r="I7" s="43">
        <v>52.1</v>
      </c>
      <c r="J7" s="43">
        <v>342</v>
      </c>
      <c r="K7" s="44" t="s">
        <v>57</v>
      </c>
      <c r="L7" s="43">
        <v>7.78</v>
      </c>
    </row>
    <row r="8" spans="1:12" ht="15" x14ac:dyDescent="0.25">
      <c r="A8" s="23"/>
      <c r="B8" s="15"/>
      <c r="C8" s="11"/>
      <c r="D8" s="7" t="s">
        <v>21</v>
      </c>
      <c r="E8" s="42" t="s">
        <v>65</v>
      </c>
      <c r="F8" s="43">
        <v>200</v>
      </c>
      <c r="G8" s="43">
        <v>0.3</v>
      </c>
      <c r="H8" s="43">
        <v>0.2</v>
      </c>
      <c r="I8" s="43">
        <v>24.2</v>
      </c>
      <c r="J8" s="43">
        <v>103.2</v>
      </c>
      <c r="K8" s="44">
        <v>388</v>
      </c>
      <c r="L8" s="43">
        <v>14.69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>
        <v>3.84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66</v>
      </c>
      <c r="F11" s="43">
        <v>50</v>
      </c>
      <c r="G11" s="43">
        <v>0.4</v>
      </c>
      <c r="H11" s="43">
        <v>0</v>
      </c>
      <c r="I11" s="43">
        <v>1.2</v>
      </c>
      <c r="J11" s="43">
        <v>7</v>
      </c>
      <c r="K11" s="44"/>
      <c r="L11" s="43">
        <v>20.92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565</v>
      </c>
      <c r="G13" s="19">
        <f t="shared" ref="G13:J13" si="0">SUM(G6:G12)</f>
        <v>34.699999999999996</v>
      </c>
      <c r="H13" s="19">
        <f t="shared" si="0"/>
        <v>36.200000000000003</v>
      </c>
      <c r="I13" s="19">
        <f t="shared" si="0"/>
        <v>97.600000000000009</v>
      </c>
      <c r="J13" s="19">
        <f t="shared" si="0"/>
        <v>859.10000000000014</v>
      </c>
      <c r="K13" s="25"/>
      <c r="L13" s="19">
        <f t="shared" ref="L13" si="1">SUM(L6:L12)</f>
        <v>90.000000000000014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565</v>
      </c>
      <c r="G24" s="32">
        <f t="shared" ref="G24:J24" si="4">G13+G23</f>
        <v>34.699999999999996</v>
      </c>
      <c r="H24" s="32">
        <f t="shared" si="4"/>
        <v>36.200000000000003</v>
      </c>
      <c r="I24" s="32">
        <f t="shared" si="4"/>
        <v>97.600000000000009</v>
      </c>
      <c r="J24" s="32">
        <f t="shared" si="4"/>
        <v>859.10000000000014</v>
      </c>
      <c r="K24" s="32"/>
      <c r="L24" s="32">
        <f t="shared" ref="L24" si="5">L13+L23</f>
        <v>90.000000000000014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41</v>
      </c>
      <c r="F25" s="40">
        <v>80</v>
      </c>
      <c r="G25" s="40">
        <v>20</v>
      </c>
      <c r="H25" s="40">
        <v>20.399999999999999</v>
      </c>
      <c r="I25" s="40">
        <v>10</v>
      </c>
      <c r="J25" s="40">
        <v>303.89999999999998</v>
      </c>
      <c r="K25" s="41">
        <v>295</v>
      </c>
      <c r="L25" s="40">
        <v>58.62</v>
      </c>
    </row>
    <row r="26" spans="1:12" ht="15" x14ac:dyDescent="0.25">
      <c r="A26" s="14"/>
      <c r="B26" s="15"/>
      <c r="C26" s="11"/>
      <c r="D26" s="6"/>
      <c r="E26" s="42" t="s">
        <v>42</v>
      </c>
      <c r="F26" s="43">
        <v>200</v>
      </c>
      <c r="G26" s="43">
        <v>7.3</v>
      </c>
      <c r="H26" s="43">
        <v>6.6</v>
      </c>
      <c r="I26" s="43">
        <v>46.5</v>
      </c>
      <c r="J26" s="43">
        <v>274.5</v>
      </c>
      <c r="K26" s="44">
        <v>202.1</v>
      </c>
      <c r="L26" s="43">
        <v>14.87</v>
      </c>
    </row>
    <row r="27" spans="1:12" ht="15" x14ac:dyDescent="0.25">
      <c r="A27" s="14"/>
      <c r="B27" s="15"/>
      <c r="C27" s="11"/>
      <c r="D27" s="7" t="s">
        <v>21</v>
      </c>
      <c r="E27" s="42" t="s">
        <v>47</v>
      </c>
      <c r="F27" s="43">
        <v>215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2.29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3.84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20</v>
      </c>
      <c r="G30" s="43">
        <v>0.2</v>
      </c>
      <c r="H30" s="43">
        <v>0</v>
      </c>
      <c r="I30" s="43">
        <v>0.8</v>
      </c>
      <c r="J30" s="43">
        <v>4.8</v>
      </c>
      <c r="K30" s="44"/>
      <c r="L30" s="43">
        <v>10.38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555</v>
      </c>
      <c r="G32" s="19">
        <f t="shared" ref="G32" si="6">SUM(G25:G31)</f>
        <v>30.700000000000003</v>
      </c>
      <c r="H32" s="19">
        <f t="shared" ref="H32" si="7">SUM(H25:H31)</f>
        <v>27.2</v>
      </c>
      <c r="I32" s="19">
        <f t="shared" ref="I32" si="8">SUM(I25:I31)</f>
        <v>92.100000000000009</v>
      </c>
      <c r="J32" s="19">
        <f t="shared" ref="J32:L32" si="9">SUM(J25:J31)</f>
        <v>737.19999999999993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555</v>
      </c>
      <c r="G43" s="32">
        <f t="shared" ref="G43" si="14">G32+G42</f>
        <v>30.700000000000003</v>
      </c>
      <c r="H43" s="32">
        <f t="shared" ref="H43" si="15">H32+H42</f>
        <v>27.2</v>
      </c>
      <c r="I43" s="32">
        <f t="shared" ref="I43" si="16">I32+I42</f>
        <v>92.100000000000009</v>
      </c>
      <c r="J43" s="32">
        <f t="shared" ref="J43:L43" si="17">J32+J42</f>
        <v>737.19999999999993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45</v>
      </c>
      <c r="F44" s="40">
        <v>300</v>
      </c>
      <c r="G44" s="40">
        <v>18.100000000000001</v>
      </c>
      <c r="H44" s="40">
        <v>25.8</v>
      </c>
      <c r="I44" s="40">
        <v>43.4</v>
      </c>
      <c r="J44" s="40">
        <v>479.1</v>
      </c>
      <c r="K44" s="41">
        <v>259</v>
      </c>
      <c r="L44" s="40">
        <v>76.16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67</v>
      </c>
      <c r="F46" s="43">
        <v>200</v>
      </c>
      <c r="G46" s="43">
        <v>0.2</v>
      </c>
      <c r="H46" s="43">
        <v>0</v>
      </c>
      <c r="I46" s="43">
        <v>25.7</v>
      </c>
      <c r="J46" s="43">
        <v>105</v>
      </c>
      <c r="K46" s="44">
        <v>436</v>
      </c>
      <c r="L46" s="43">
        <v>10</v>
      </c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3.84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21.400000000000002</v>
      </c>
      <c r="H51" s="19">
        <f t="shared" ref="H51" si="19">SUM(H44:H50)</f>
        <v>26</v>
      </c>
      <c r="I51" s="19">
        <f t="shared" ref="I51" si="20">SUM(I44:I50)</f>
        <v>89.199999999999989</v>
      </c>
      <c r="J51" s="19">
        <f t="shared" ref="J51:L51" si="21">SUM(J44:J50)</f>
        <v>678.80000000000007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21.400000000000002</v>
      </c>
      <c r="H62" s="32">
        <f t="shared" ref="H62" si="27">H51+H61</f>
        <v>26</v>
      </c>
      <c r="I62" s="32">
        <f t="shared" ref="I62" si="28">I51+I61</f>
        <v>89.199999999999989</v>
      </c>
      <c r="J62" s="32">
        <f t="shared" ref="J62:L62" si="29">J51+J61</f>
        <v>678.80000000000007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68</v>
      </c>
      <c r="F63" s="40">
        <v>90</v>
      </c>
      <c r="G63" s="40">
        <v>9.4</v>
      </c>
      <c r="H63" s="40">
        <v>11.4</v>
      </c>
      <c r="I63" s="40">
        <v>2.2999999999999998</v>
      </c>
      <c r="J63" s="40">
        <v>149.80000000000001</v>
      </c>
      <c r="K63" s="41">
        <v>270</v>
      </c>
      <c r="L63" s="40">
        <v>54.11</v>
      </c>
    </row>
    <row r="64" spans="1:12" ht="15" x14ac:dyDescent="0.25">
      <c r="A64" s="23"/>
      <c r="B64" s="15"/>
      <c r="C64" s="11"/>
      <c r="D64" s="6"/>
      <c r="E64" s="42" t="s">
        <v>48</v>
      </c>
      <c r="F64" s="43">
        <v>200</v>
      </c>
      <c r="G64" s="43">
        <v>4.9000000000000004</v>
      </c>
      <c r="H64" s="43">
        <v>7.9</v>
      </c>
      <c r="I64" s="43">
        <v>51.8</v>
      </c>
      <c r="J64" s="43">
        <v>297.89999999999998</v>
      </c>
      <c r="K64" s="44">
        <v>304</v>
      </c>
      <c r="L64" s="43">
        <v>18.850000000000001</v>
      </c>
    </row>
    <row r="65" spans="1:12" ht="15" x14ac:dyDescent="0.25">
      <c r="A65" s="23"/>
      <c r="B65" s="15"/>
      <c r="C65" s="11"/>
      <c r="D65" s="7" t="s">
        <v>21</v>
      </c>
      <c r="E65" s="42" t="s">
        <v>49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5.12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3.84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69</v>
      </c>
      <c r="F68" s="43">
        <v>60</v>
      </c>
      <c r="G68" s="43">
        <v>0.9</v>
      </c>
      <c r="H68" s="43">
        <v>3</v>
      </c>
      <c r="I68" s="43">
        <v>5.3</v>
      </c>
      <c r="J68" s="43">
        <v>53</v>
      </c>
      <c r="K68" s="44">
        <v>45</v>
      </c>
      <c r="L68" s="43">
        <v>8.08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30">SUM(G63:G69)</f>
        <v>18.3</v>
      </c>
      <c r="H70" s="19">
        <f t="shared" ref="H70" si="31">SUM(H63:H69)</f>
        <v>22.5</v>
      </c>
      <c r="I70" s="19">
        <f t="shared" ref="I70" si="32">SUM(I63:I69)</f>
        <v>98.899999999999991</v>
      </c>
      <c r="J70" s="19">
        <f t="shared" ref="J70:L70" si="33">SUM(J63:J69)</f>
        <v>672.80000000000007</v>
      </c>
      <c r="K70" s="25"/>
      <c r="L70" s="19">
        <f t="shared" si="33"/>
        <v>90.000000000000014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 t="shared" ref="G81" si="38">G70+G80</f>
        <v>18.3</v>
      </c>
      <c r="H81" s="32">
        <f t="shared" ref="H81" si="39">H70+H80</f>
        <v>22.5</v>
      </c>
      <c r="I81" s="32">
        <f t="shared" ref="I81" si="40">I70+I80</f>
        <v>98.899999999999991</v>
      </c>
      <c r="J81" s="32">
        <f t="shared" ref="J81:L81" si="41">J70+J80</f>
        <v>672.80000000000007</v>
      </c>
      <c r="K81" s="32"/>
      <c r="L81" s="32">
        <f t="shared" si="41"/>
        <v>90.000000000000014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50</v>
      </c>
      <c r="F82" s="40">
        <v>80</v>
      </c>
      <c r="G82" s="40">
        <v>9.4</v>
      </c>
      <c r="H82" s="40">
        <v>11.4</v>
      </c>
      <c r="I82" s="40">
        <v>3</v>
      </c>
      <c r="J82" s="40">
        <v>151.69999999999999</v>
      </c>
      <c r="K82" s="41">
        <v>271</v>
      </c>
      <c r="L82" s="40">
        <v>39.07</v>
      </c>
    </row>
    <row r="83" spans="1:12" ht="15" x14ac:dyDescent="0.25">
      <c r="A83" s="23"/>
      <c r="B83" s="15"/>
      <c r="C83" s="11"/>
      <c r="D83" s="6"/>
      <c r="E83" s="42" t="s">
        <v>51</v>
      </c>
      <c r="F83" s="43">
        <v>200</v>
      </c>
      <c r="G83" s="43">
        <v>4.5</v>
      </c>
      <c r="H83" s="43">
        <v>7.1</v>
      </c>
      <c r="I83" s="43">
        <v>30.4</v>
      </c>
      <c r="J83" s="43">
        <v>203.6</v>
      </c>
      <c r="K83" s="44">
        <v>312</v>
      </c>
      <c r="L83" s="43">
        <v>30.88</v>
      </c>
    </row>
    <row r="84" spans="1:12" ht="15" x14ac:dyDescent="0.25">
      <c r="A84" s="23"/>
      <c r="B84" s="15"/>
      <c r="C84" s="11"/>
      <c r="D84" s="7" t="s">
        <v>21</v>
      </c>
      <c r="E84" s="42" t="s">
        <v>43</v>
      </c>
      <c r="F84" s="43">
        <f>200+15+7</f>
        <v>222</v>
      </c>
      <c r="G84" s="43">
        <v>0.1</v>
      </c>
      <c r="H84" s="43">
        <v>0</v>
      </c>
      <c r="I84" s="43">
        <v>14.9</v>
      </c>
      <c r="J84" s="43">
        <v>60.8</v>
      </c>
      <c r="K84" s="44">
        <v>377</v>
      </c>
      <c r="L84" s="43">
        <v>4.8899999999999997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3.84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70</v>
      </c>
      <c r="F87" s="43">
        <v>40</v>
      </c>
      <c r="G87" s="43">
        <v>0.3</v>
      </c>
      <c r="H87" s="43">
        <v>0</v>
      </c>
      <c r="I87" s="43">
        <v>0.7</v>
      </c>
      <c r="J87" s="43">
        <v>5.2</v>
      </c>
      <c r="K87" s="44"/>
      <c r="L87" s="43">
        <v>11.32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582</v>
      </c>
      <c r="G89" s="19">
        <f t="shared" ref="G89" si="42">SUM(G82:G88)</f>
        <v>17.400000000000002</v>
      </c>
      <c r="H89" s="19">
        <f t="shared" ref="H89" si="43">SUM(H82:H88)</f>
        <v>18.7</v>
      </c>
      <c r="I89" s="19">
        <f t="shared" ref="I89" si="44">SUM(I82:I88)</f>
        <v>69.100000000000009</v>
      </c>
      <c r="J89" s="19">
        <f t="shared" ref="J89:L89" si="45">SUM(J82:J88)</f>
        <v>516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582</v>
      </c>
      <c r="G100" s="32">
        <f t="shared" ref="G100" si="50">G89+G99</f>
        <v>17.400000000000002</v>
      </c>
      <c r="H100" s="32">
        <f t="shared" ref="H100" si="51">H89+H99</f>
        <v>18.7</v>
      </c>
      <c r="I100" s="32">
        <f t="shared" ref="I100" si="52">I89+I99</f>
        <v>69.100000000000009</v>
      </c>
      <c r="J100" s="32">
        <f t="shared" ref="J100:L100" si="53">J89+J99</f>
        <v>516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52</v>
      </c>
      <c r="F101" s="40">
        <v>120</v>
      </c>
      <c r="G101" s="40">
        <v>13.4</v>
      </c>
      <c r="H101" s="40">
        <v>29.3</v>
      </c>
      <c r="I101" s="40">
        <v>0.5</v>
      </c>
      <c r="J101" s="40">
        <v>319.10000000000002</v>
      </c>
      <c r="K101" s="41">
        <v>254</v>
      </c>
      <c r="L101" s="40">
        <v>54.3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200</v>
      </c>
      <c r="G102" s="43">
        <v>7.3</v>
      </c>
      <c r="H102" s="43">
        <v>6.6</v>
      </c>
      <c r="I102" s="43">
        <v>46.5</v>
      </c>
      <c r="J102" s="43">
        <v>274.5</v>
      </c>
      <c r="K102" s="44" t="s">
        <v>58</v>
      </c>
      <c r="L102" s="43">
        <v>14.37</v>
      </c>
    </row>
    <row r="103" spans="1:12" ht="15" x14ac:dyDescent="0.25">
      <c r="A103" s="23"/>
      <c r="B103" s="15"/>
      <c r="C103" s="11"/>
      <c r="D103" s="7" t="s">
        <v>21</v>
      </c>
      <c r="E103" s="42" t="s">
        <v>53</v>
      </c>
      <c r="F103" s="43">
        <v>200</v>
      </c>
      <c r="G103" s="43">
        <v>0.3</v>
      </c>
      <c r="H103" s="43">
        <v>0.1</v>
      </c>
      <c r="I103" s="43">
        <v>27.3</v>
      </c>
      <c r="J103" s="43">
        <v>113.1</v>
      </c>
      <c r="K103" s="44" t="s">
        <v>71</v>
      </c>
      <c r="L103" s="43">
        <v>13.57</v>
      </c>
    </row>
    <row r="104" spans="1:12" ht="15" x14ac:dyDescent="0.25">
      <c r="A104" s="23"/>
      <c r="B104" s="15"/>
      <c r="C104" s="11"/>
      <c r="D104" s="7" t="s">
        <v>22</v>
      </c>
      <c r="E104" s="42" t="s">
        <v>44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3.84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72</v>
      </c>
      <c r="F106" s="43">
        <v>30</v>
      </c>
      <c r="G106" s="43">
        <v>0.6</v>
      </c>
      <c r="H106" s="43">
        <v>2.7</v>
      </c>
      <c r="I106" s="43">
        <v>2.2999999999999998</v>
      </c>
      <c r="J106" s="43">
        <v>35.700000000000003</v>
      </c>
      <c r="K106" s="44"/>
      <c r="L106" s="43">
        <v>3.92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4">SUM(G101:G107)</f>
        <v>24.700000000000003</v>
      </c>
      <c r="H108" s="19">
        <f t="shared" si="54"/>
        <v>38.900000000000006</v>
      </c>
      <c r="I108" s="19">
        <f t="shared" si="54"/>
        <v>96.7</v>
      </c>
      <c r="J108" s="19">
        <f t="shared" si="54"/>
        <v>837.10000000000014</v>
      </c>
      <c r="K108" s="25"/>
      <c r="L108" s="19">
        <f t="shared" ref="L108" si="55">SUM(L101:L107)</f>
        <v>90.000000000000014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24.700000000000003</v>
      </c>
      <c r="H119" s="32">
        <f t="shared" ref="H119" si="59">H108+H118</f>
        <v>38.900000000000006</v>
      </c>
      <c r="I119" s="32">
        <f t="shared" ref="I119" si="60">I108+I118</f>
        <v>96.7</v>
      </c>
      <c r="J119" s="32">
        <f t="shared" ref="J119:L119" si="61">J108+J118</f>
        <v>837.10000000000014</v>
      </c>
      <c r="K119" s="32"/>
      <c r="L119" s="32">
        <f t="shared" si="61"/>
        <v>90.000000000000014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41</v>
      </c>
      <c r="F120" s="40">
        <v>80</v>
      </c>
      <c r="G120" s="40">
        <v>20</v>
      </c>
      <c r="H120" s="40">
        <v>20.399999999999999</v>
      </c>
      <c r="I120" s="40">
        <v>10</v>
      </c>
      <c r="J120" s="40">
        <v>303.89999999999998</v>
      </c>
      <c r="K120" s="41">
        <v>295</v>
      </c>
      <c r="L120" s="40">
        <v>58.62</v>
      </c>
    </row>
    <row r="121" spans="1:12" ht="15" x14ac:dyDescent="0.25">
      <c r="A121" s="14"/>
      <c r="B121" s="15"/>
      <c r="C121" s="11"/>
      <c r="D121" s="6"/>
      <c r="E121" s="42" t="s">
        <v>55</v>
      </c>
      <c r="F121" s="43">
        <v>200</v>
      </c>
      <c r="G121" s="43">
        <v>11.5</v>
      </c>
      <c r="H121" s="43">
        <v>9.8000000000000007</v>
      </c>
      <c r="I121" s="43">
        <v>52.1</v>
      </c>
      <c r="J121" s="43">
        <v>342</v>
      </c>
      <c r="K121" s="44" t="s">
        <v>57</v>
      </c>
      <c r="L121" s="43">
        <v>7.78</v>
      </c>
    </row>
    <row r="122" spans="1:12" ht="15" x14ac:dyDescent="0.25">
      <c r="A122" s="14"/>
      <c r="B122" s="15"/>
      <c r="C122" s="11"/>
      <c r="D122" s="7" t="s">
        <v>21</v>
      </c>
      <c r="E122" s="42" t="s">
        <v>73</v>
      </c>
      <c r="F122" s="43">
        <v>200</v>
      </c>
      <c r="G122" s="43">
        <v>0.2</v>
      </c>
      <c r="H122" s="43">
        <v>0</v>
      </c>
      <c r="I122" s="43">
        <v>25.7</v>
      </c>
      <c r="J122" s="43">
        <v>105</v>
      </c>
      <c r="K122" s="44">
        <v>436</v>
      </c>
      <c r="L122" s="43">
        <v>15.86</v>
      </c>
    </row>
    <row r="123" spans="1:12" ht="15" x14ac:dyDescent="0.25">
      <c r="A123" s="14"/>
      <c r="B123" s="15"/>
      <c r="C123" s="11"/>
      <c r="D123" s="7" t="s">
        <v>22</v>
      </c>
      <c r="E123" s="42" t="s">
        <v>44</v>
      </c>
      <c r="F123" s="43">
        <v>60</v>
      </c>
      <c r="G123" s="43">
        <v>4.5999999999999996</v>
      </c>
      <c r="H123" s="43">
        <v>0.4</v>
      </c>
      <c r="I123" s="43">
        <v>30.1</v>
      </c>
      <c r="J123" s="43">
        <v>142.1</v>
      </c>
      <c r="K123" s="44"/>
      <c r="L123" s="43">
        <v>5.76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56</v>
      </c>
      <c r="F125" s="43">
        <v>50</v>
      </c>
      <c r="G125" s="43">
        <v>0.4</v>
      </c>
      <c r="H125" s="43">
        <v>2.5</v>
      </c>
      <c r="I125" s="43">
        <v>2.5</v>
      </c>
      <c r="J125" s="43">
        <v>33.799999999999997</v>
      </c>
      <c r="K125" s="44">
        <v>348</v>
      </c>
      <c r="L125" s="43">
        <v>1.98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590</v>
      </c>
      <c r="G127" s="19">
        <f t="shared" ref="G127:J127" si="62">SUM(G120:G126)</f>
        <v>36.699999999999996</v>
      </c>
      <c r="H127" s="19">
        <f t="shared" si="62"/>
        <v>33.099999999999994</v>
      </c>
      <c r="I127" s="19">
        <f t="shared" si="62"/>
        <v>120.4</v>
      </c>
      <c r="J127" s="19">
        <f t="shared" si="62"/>
        <v>926.8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" si="66">G127+G137</f>
        <v>36.699999999999996</v>
      </c>
      <c r="H138" s="32">
        <f t="shared" ref="H138" si="67">H127+H137</f>
        <v>33.099999999999994</v>
      </c>
      <c r="I138" s="32">
        <f t="shared" ref="I138" si="68">I127+I137</f>
        <v>120.4</v>
      </c>
      <c r="J138" s="32">
        <f t="shared" ref="J138:L138" si="69">J127+J137</f>
        <v>926.8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74</v>
      </c>
      <c r="F139" s="40">
        <v>75</v>
      </c>
      <c r="G139" s="40">
        <v>10.3</v>
      </c>
      <c r="H139" s="40">
        <v>13.8</v>
      </c>
      <c r="I139" s="40">
        <v>5.2</v>
      </c>
      <c r="J139" s="40">
        <v>186.5</v>
      </c>
      <c r="K139" s="41">
        <v>297</v>
      </c>
      <c r="L139" s="40">
        <v>35.58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200</v>
      </c>
      <c r="G140" s="43">
        <v>21</v>
      </c>
      <c r="H140" s="43">
        <v>7.1</v>
      </c>
      <c r="I140" s="43">
        <v>43.9</v>
      </c>
      <c r="J140" s="43">
        <v>323.2</v>
      </c>
      <c r="K140" s="44">
        <v>306</v>
      </c>
      <c r="L140" s="43">
        <v>16.61</v>
      </c>
    </row>
    <row r="141" spans="1:12" ht="15" x14ac:dyDescent="0.25">
      <c r="A141" s="23"/>
      <c r="B141" s="15"/>
      <c r="C141" s="11"/>
      <c r="D141" s="7" t="s">
        <v>21</v>
      </c>
      <c r="E141" s="42" t="s">
        <v>49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5.12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44</v>
      </c>
      <c r="F142" s="43">
        <v>40</v>
      </c>
      <c r="G142" s="43">
        <v>3</v>
      </c>
      <c r="H142" s="43">
        <v>0.2</v>
      </c>
      <c r="I142" s="43">
        <v>20.100000000000001</v>
      </c>
      <c r="J142" s="43">
        <v>94.7</v>
      </c>
      <c r="K142" s="44"/>
      <c r="L142" s="43">
        <v>3.84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54</v>
      </c>
      <c r="F144" s="43">
        <v>100</v>
      </c>
      <c r="G144" s="43">
        <v>1.3</v>
      </c>
      <c r="H144" s="43">
        <v>10.199999999999999</v>
      </c>
      <c r="I144" s="43">
        <v>7.8</v>
      </c>
      <c r="J144" s="43">
        <v>129</v>
      </c>
      <c r="K144" s="44">
        <v>67</v>
      </c>
      <c r="L144" s="43">
        <v>15.23</v>
      </c>
    </row>
    <row r="145" spans="1:12" ht="15" x14ac:dyDescent="0.25">
      <c r="A145" s="23"/>
      <c r="B145" s="15"/>
      <c r="C145" s="11"/>
      <c r="D145" s="6"/>
      <c r="E145" s="42" t="s">
        <v>75</v>
      </c>
      <c r="F145" s="43">
        <v>50</v>
      </c>
      <c r="G145" s="43">
        <v>0</v>
      </c>
      <c r="H145" s="43">
        <v>0</v>
      </c>
      <c r="I145" s="43">
        <v>0</v>
      </c>
      <c r="J145" s="43">
        <v>0</v>
      </c>
      <c r="K145" s="44"/>
      <c r="L145" s="43">
        <v>13.62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665</v>
      </c>
      <c r="G146" s="19">
        <f t="shared" ref="G146:J146" si="70">SUM(G139:G145)</f>
        <v>35.599999999999994</v>
      </c>
      <c r="H146" s="19">
        <f t="shared" si="70"/>
        <v>31.299999999999997</v>
      </c>
      <c r="I146" s="19">
        <f t="shared" si="70"/>
        <v>96.399999999999991</v>
      </c>
      <c r="J146" s="19">
        <f t="shared" si="70"/>
        <v>810.80000000000007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665</v>
      </c>
      <c r="G157" s="32">
        <f t="shared" ref="G157" si="74">G146+G156</f>
        <v>35.599999999999994</v>
      </c>
      <c r="H157" s="32">
        <f t="shared" ref="H157" si="75">H146+H156</f>
        <v>31.299999999999997</v>
      </c>
      <c r="I157" s="32">
        <f t="shared" ref="I157" si="76">I146+I156</f>
        <v>96.399999999999991</v>
      </c>
      <c r="J157" s="32">
        <f t="shared" ref="J157:L157" si="77">J146+J156</f>
        <v>810.80000000000007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76</v>
      </c>
      <c r="F158" s="40">
        <v>80</v>
      </c>
      <c r="G158" s="40">
        <v>0</v>
      </c>
      <c r="H158" s="40">
        <v>1.2</v>
      </c>
      <c r="I158" s="40">
        <v>0</v>
      </c>
      <c r="J158" s="40">
        <v>10.9</v>
      </c>
      <c r="K158" s="41">
        <v>285</v>
      </c>
      <c r="L158" s="40">
        <v>44.87</v>
      </c>
    </row>
    <row r="159" spans="1:12" ht="15" x14ac:dyDescent="0.25">
      <c r="A159" s="23"/>
      <c r="B159" s="15"/>
      <c r="C159" s="11"/>
      <c r="D159" s="6"/>
      <c r="E159" s="42" t="s">
        <v>51</v>
      </c>
      <c r="F159" s="43">
        <v>230</v>
      </c>
      <c r="G159" s="43">
        <v>5.0999999999999996</v>
      </c>
      <c r="H159" s="43">
        <v>8.1999999999999993</v>
      </c>
      <c r="I159" s="43">
        <v>34.9</v>
      </c>
      <c r="J159" s="43">
        <v>234.5</v>
      </c>
      <c r="K159" s="44">
        <v>312</v>
      </c>
      <c r="L159" s="43">
        <v>36.4</v>
      </c>
    </row>
    <row r="160" spans="1:12" ht="15" x14ac:dyDescent="0.25">
      <c r="A160" s="23"/>
      <c r="B160" s="15"/>
      <c r="C160" s="11"/>
      <c r="D160" s="7" t="s">
        <v>21</v>
      </c>
      <c r="E160" s="42" t="s">
        <v>43</v>
      </c>
      <c r="F160" s="43">
        <f>200+15+7</f>
        <v>222</v>
      </c>
      <c r="G160" s="43">
        <v>0.1</v>
      </c>
      <c r="H160" s="43">
        <v>0</v>
      </c>
      <c r="I160" s="43">
        <v>14.9</v>
      </c>
      <c r="J160" s="43">
        <v>60.8</v>
      </c>
      <c r="K160" s="44">
        <v>377</v>
      </c>
      <c r="L160" s="43">
        <v>4.8899999999999997</v>
      </c>
    </row>
    <row r="161" spans="1:12" ht="15" x14ac:dyDescent="0.25">
      <c r="A161" s="23"/>
      <c r="B161" s="15"/>
      <c r="C161" s="11"/>
      <c r="D161" s="7" t="s">
        <v>22</v>
      </c>
      <c r="E161" s="42" t="s">
        <v>44</v>
      </c>
      <c r="F161" s="43">
        <v>40</v>
      </c>
      <c r="G161" s="43">
        <v>3.1</v>
      </c>
      <c r="H161" s="43">
        <v>0.2</v>
      </c>
      <c r="I161" s="43">
        <v>20.100000000000001</v>
      </c>
      <c r="J161" s="43">
        <v>94.7</v>
      </c>
      <c r="K161" s="44"/>
      <c r="L161" s="43">
        <v>3.84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572</v>
      </c>
      <c r="G165" s="19">
        <f t="shared" ref="G165:J165" si="78">SUM(G158:G164)</f>
        <v>8.2999999999999989</v>
      </c>
      <c r="H165" s="19">
        <f t="shared" si="78"/>
        <v>9.5999999999999979</v>
      </c>
      <c r="I165" s="19">
        <f t="shared" si="78"/>
        <v>69.900000000000006</v>
      </c>
      <c r="J165" s="19">
        <f t="shared" si="78"/>
        <v>400.9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572</v>
      </c>
      <c r="G176" s="32">
        <f t="shared" ref="G176" si="82">G165+G175</f>
        <v>8.2999999999999989</v>
      </c>
      <c r="H176" s="32">
        <f t="shared" ref="H176" si="83">H165+H175</f>
        <v>9.5999999999999979</v>
      </c>
      <c r="I176" s="32">
        <f t="shared" ref="I176" si="84">I165+I175</f>
        <v>69.900000000000006</v>
      </c>
      <c r="J176" s="32">
        <f t="shared" ref="J176:L176" si="85">J165+J175</f>
        <v>400.9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59</v>
      </c>
      <c r="F177" s="40">
        <v>300</v>
      </c>
      <c r="G177" s="40">
        <v>24.7</v>
      </c>
      <c r="H177" s="40">
        <v>27.9</v>
      </c>
      <c r="I177" s="40">
        <v>59.1</v>
      </c>
      <c r="J177" s="40">
        <v>587.4</v>
      </c>
      <c r="K177" s="41">
        <v>291</v>
      </c>
      <c r="L177" s="40">
        <v>79.73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60</v>
      </c>
      <c r="F179" s="43">
        <v>200</v>
      </c>
      <c r="G179" s="43">
        <v>0.1</v>
      </c>
      <c r="H179" s="43">
        <v>0.1</v>
      </c>
      <c r="I179" s="43">
        <v>24.9</v>
      </c>
      <c r="J179" s="43">
        <v>100.9</v>
      </c>
      <c r="K179" s="44" t="s">
        <v>61</v>
      </c>
      <c r="L179" s="43">
        <v>6.43</v>
      </c>
    </row>
    <row r="180" spans="1:12" ht="15" x14ac:dyDescent="0.25">
      <c r="A180" s="23"/>
      <c r="B180" s="15"/>
      <c r="C180" s="11"/>
      <c r="D180" s="7" t="s">
        <v>22</v>
      </c>
      <c r="E180" s="42" t="s">
        <v>44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>
        <v>3.84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540</v>
      </c>
      <c r="G184" s="19">
        <f t="shared" ref="G184:J184" si="86">SUM(G177:G183)</f>
        <v>27.900000000000002</v>
      </c>
      <c r="H184" s="19">
        <f t="shared" si="86"/>
        <v>28.2</v>
      </c>
      <c r="I184" s="19">
        <f t="shared" si="86"/>
        <v>104.1</v>
      </c>
      <c r="J184" s="19">
        <f t="shared" si="86"/>
        <v>783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27.900000000000002</v>
      </c>
      <c r="H195" s="32">
        <f t="shared" ref="H195" si="91">H184+H194</f>
        <v>28.2</v>
      </c>
      <c r="I195" s="32">
        <f t="shared" ref="I195" si="92">I184+I194</f>
        <v>104.1</v>
      </c>
      <c r="J195" s="32">
        <f t="shared" ref="J195:L195" si="93">J184+J194</f>
        <v>783</v>
      </c>
      <c r="K195" s="32"/>
      <c r="L195" s="32">
        <f t="shared" si="93"/>
        <v>90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578.9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25.57</v>
      </c>
      <c r="H196" s="34">
        <f t="shared" si="94"/>
        <v>27.169999999999998</v>
      </c>
      <c r="I196" s="34">
        <f t="shared" si="94"/>
        <v>93.44</v>
      </c>
      <c r="J196" s="34">
        <f t="shared" si="94"/>
        <v>722.25000000000011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Ленок</cp:lastModifiedBy>
  <dcterms:created xsi:type="dcterms:W3CDTF">2022-05-16T14:23:56Z</dcterms:created>
  <dcterms:modified xsi:type="dcterms:W3CDTF">2025-09-02T06:54:19Z</dcterms:modified>
</cp:coreProperties>
</file>